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9405" activeTab="0"/>
  </bookViews>
  <sheets>
    <sheet name="p015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<sst xmlns="http://schemas.openxmlformats.org/spreadsheetml/2006/main" count="142" uniqueCount="99">
  <si>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DATE.</t>
  </si>
  <si>
    <t>BENEFICE.</t>
  </si>
  <si>
    <t>PRESENTEE.</t>
  </si>
  <si>
    <t>PATRON.</t>
  </si>
  <si>
    <t xml:space="preserve">CAUSE OF VACANCY. </t>
  </si>
  <si>
    <t>1449 Mar 4</t>
  </si>
  <si>
    <t>William Coburley.</t>
  </si>
  <si>
    <t>1449 Mar 20</t>
  </si>
  <si>
    <t>Richard Fowey.</t>
  </si>
  <si>
    <t>Sir Wm. Burnell.</t>
  </si>
  <si>
    <t>1449 Apr 14</t>
  </si>
  <si>
    <t>Richard Restard, chapl.</t>
  </si>
  <si>
    <t>Richard de Croft.</t>
  </si>
  <si>
    <t>1449 Apr 17</t>
  </si>
  <si>
    <t>Croft free chapel.</t>
  </si>
  <si>
    <t>John ap Richard, chapl.</t>
  </si>
  <si>
    <t>Eccleswall free chapel.</t>
  </si>
  <si>
    <t>Richard Fulcher, chapl. [1]</t>
  </si>
  <si>
    <t>John, earl of Shropshire.</t>
  </si>
  <si>
    <t>1449 Jun 23</t>
  </si>
  <si>
    <t>William Taylour. [2]</t>
  </si>
  <si>
    <t>Sir Walter de Hingford. [3]</t>
  </si>
  <si>
    <t>1449 May 16</t>
  </si>
  <si>
    <t>Whitchurch.</t>
  </si>
  <si>
    <t>The bishop, by lapse.</t>
  </si>
  <si>
    <t>1449 May 28</t>
  </si>
  <si>
    <t>Hugh Newton, chapl.</t>
  </si>
  <si>
    <t>Death of Walter Harrold.</t>
  </si>
  <si>
    <t>1449 Jun 18</t>
  </si>
  <si>
    <t>Walter ocle, chapl.</t>
  </si>
  <si>
    <t>Richd. de Staunton.</t>
  </si>
  <si>
    <t>1449 Jul 28</t>
  </si>
  <si>
    <t>Richard Sutton, chapl.</t>
  </si>
  <si>
    <t>Master of hospital of S. Katherine's, Ledbury.</t>
  </si>
  <si>
    <t>1449 Aug 27</t>
  </si>
  <si>
    <t>Maurice Taillour, chapl.</t>
  </si>
  <si>
    <t>Prior and conv. of Wenlock.</t>
  </si>
  <si>
    <t>Richd. Payne.M.A.</t>
  </si>
  <si>
    <t>1450 Jan 30</t>
  </si>
  <si>
    <t>Thomas Worshop, alias Chestrefeld, canon of Lichfield.</t>
  </si>
  <si>
    <t>The bishop.</t>
  </si>
  <si>
    <t>1450 Feb 16</t>
  </si>
  <si>
    <t>John Porter.</t>
  </si>
  <si>
    <t>1450 Apr 25</t>
  </si>
  <si>
    <t>Richard Pede, decr. doct.</t>
  </si>
  <si>
    <t>1450 Jun 23</t>
  </si>
  <si>
    <t>John Byke, chapl.</t>
  </si>
  <si>
    <t>Abbot and conv. of S Peter's, Glouc.</t>
  </si>
  <si>
    <t>[1]-Licensed by the bishop to hold How Caple also for three years.</t>
  </si>
  <si>
    <t>[4]-Resigned by John Carbonell, to whom a pension of 5 marks was assigned by the bishop.</t>
  </si>
  <si>
    <t>John Barre and his wife.</t>
  </si>
  <si>
    <t>Newland, chantry of R. Grendour.</t>
  </si>
  <si>
    <t>John Barre and others, feoffees of Richard Croft.</t>
  </si>
  <si>
    <t>Richd. Whitby, in utroque jure bac.</t>
  </si>
  <si>
    <t>FOOT2.</t>
  </si>
  <si>
    <t>[2]-After formal commission of inquiry respecting the benefice. [3]-By right of his wife.</t>
  </si>
  <si>
    <t>REG.</t>
  </si>
  <si>
    <t>Beauchamp(1449-1450).</t>
  </si>
  <si>
    <t>KEY.</t>
  </si>
  <si>
    <t>PREVIOUSLY.</t>
  </si>
  <si>
    <t>John Clyfford.</t>
  </si>
  <si>
    <t>John Mele.</t>
  </si>
  <si>
    <t>John Barkere.</t>
  </si>
  <si>
    <t>Wm. Broune.</t>
  </si>
  <si>
    <t>William Schery.</t>
  </si>
  <si>
    <t>William Phelypes.</t>
  </si>
  <si>
    <t>Richd. Hore.</t>
  </si>
  <si>
    <t>Thomas Tanfeld.</t>
  </si>
  <si>
    <t>Robt. Dyke.</t>
  </si>
  <si>
    <t>Resignation.</t>
  </si>
  <si>
    <t>Death.</t>
  </si>
  <si>
    <t>1449 Mar 5</t>
  </si>
  <si>
    <t>Helias Holcot, canon and prebendary of S. Paul's, London.</t>
  </si>
  <si>
    <t>Exchange.</t>
  </si>
  <si>
    <t>The bishop of Carlisle, treasurer of England, acting for the king during the vacancy of the see of London.</t>
  </si>
  <si>
    <t>Richard Chester, canon and preb. of Pyon parva.</t>
  </si>
  <si>
    <t>FOOT1.</t>
  </si>
  <si>
    <t>PORTION.</t>
  </si>
  <si>
    <t>TYPE.</t>
  </si>
  <si>
    <t>Rectory.</t>
  </si>
  <si>
    <t>Vicarage.</t>
  </si>
  <si>
    <t>Prebend.</t>
  </si>
  <si>
    <t>2nd.</t>
  </si>
  <si>
    <t>Overhall.</t>
  </si>
  <si>
    <t>3rd.</t>
  </si>
  <si>
    <t>Edvin.</t>
  </si>
  <si>
    <t>Clungunford.</t>
  </si>
  <si>
    <t>Staunton S. Nicholas.</t>
  </si>
  <si>
    <t>Hopesay.</t>
  </si>
  <si>
    <t>Weston.</t>
  </si>
  <si>
    <t>Eaton (in Heywood).</t>
  </si>
  <si>
    <t>Lindridge.</t>
  </si>
  <si>
    <t>Pyon parva.</t>
  </si>
  <si>
    <t>Holgate.</t>
  </si>
  <si>
    <t>Ledbury.</t>
  </si>
  <si>
    <t>Bromfield.</t>
  </si>
  <si>
    <t>[4]</t>
  </si>
  <si>
    <t>Moreton Magna.</t>
  </si>
  <si>
    <t>Bromyard.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</si>
</sst>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2" max="2" width="13.140625" style="0" customWidth="1"/>
    <col min="3" max="3" width="10.28125" style="0" customWidth="1"/>
    <col min="4" max="4" width="30.421875" style="0" customWidth="1"/>
    <col min="5" max="5" width="9.57421875" style="0" customWidth="1"/>
    <col min="6" max="6" width="11.00390625" style="0" customWidth="1"/>
    <col min="7" max="7" width="11.28125" style="0" customWidth="1"/>
    <col min="8" max="8" width="26.00390625" style="0" customWidth="1"/>
    <col min="9" max="9" width="26.7109375" style="0" customWidth="1"/>
    <col min="10" max="11" width="27.00390625" style="0" customWidth="1"/>
  </cols>
  <sheetData>
    <row r="1" spans="1:12" ht="13.5" thickBot="1">
      <c r="A1" s="2" t="s">
        <v>56</v>
      </c>
      <c r="B1" s="3" t="s">
        <v>0</v>
      </c>
      <c r="C1" s="3" t="s">
        <v>58</v>
      </c>
      <c r="D1" s="3" t="s">
        <v>1</v>
      </c>
      <c r="E1" s="3" t="s">
        <v>76</v>
      </c>
      <c r="F1" s="3" t="s">
        <v>77</v>
      </c>
      <c r="G1" s="3" t="s">
        <v>78</v>
      </c>
      <c r="H1" s="3" t="s">
        <v>2</v>
      </c>
      <c r="I1" s="3" t="s">
        <v>3</v>
      </c>
      <c r="J1" s="3" t="s">
        <v>59</v>
      </c>
      <c r="K1" s="3" t="s">
        <v>4</v>
      </c>
      <c r="L1" s="4" t="s">
        <v>54</v>
      </c>
    </row>
    <row r="2" spans="1:11" ht="12.75">
      <c r="A2" t="s">
        <v>57</v>
      </c>
      <c r="B2" t="s">
        <v>10</v>
      </c>
      <c r="C2" s="1" t="str">
        <f>LEFT(B2,4)&amp;TEXT((FIND(MID(B2,6,3),"AprMayJunJulAugSepOctNovDecJanFebMar")+2)/3,"00")&amp;TEXT(VALUE(RIGHT(B2,2)),"00")</f>
        <v>14490114</v>
      </c>
      <c r="D2" t="s">
        <v>85</v>
      </c>
      <c r="G2" t="s">
        <v>79</v>
      </c>
      <c r="H2" t="s">
        <v>11</v>
      </c>
      <c r="I2" t="s">
        <v>12</v>
      </c>
      <c r="J2" t="s">
        <v>62</v>
      </c>
      <c r="K2" t="s">
        <v>70</v>
      </c>
    </row>
    <row r="3" spans="1:11" ht="12.75">
      <c r="A3" t="s">
        <v>57</v>
      </c>
      <c r="B3" t="s">
        <v>13</v>
      </c>
      <c r="C3" s="1" t="str">
        <f>LEFT(B3,4)&amp;TEXT((FIND(MID(B3,6,3),"AprMayJunJulAugSepOctNovDecJanFebMar")+2)/3,"00")&amp;TEXT(VALUE(RIGHT(B3,2)),"00")</f>
        <v>14490117</v>
      </c>
      <c r="D3" t="s">
        <v>14</v>
      </c>
      <c r="H3" t="s">
        <v>15</v>
      </c>
      <c r="I3" t="s">
        <v>52</v>
      </c>
      <c r="J3" t="s">
        <v>62</v>
      </c>
      <c r="K3" t="s">
        <v>70</v>
      </c>
    </row>
    <row r="4" spans="1:12" ht="12.75">
      <c r="A4" t="s">
        <v>57</v>
      </c>
      <c r="B4" t="s">
        <v>13</v>
      </c>
      <c r="C4" s="1" t="str">
        <f>LEFT(B4,4)&amp;TEXT((FIND(MID(B4,6,3),"AprMayJunJulAugSepOctNovDecJanFebMar")+2)/3,"00")&amp;TEXT(VALUE(RIGHT(B4,2)),"00")</f>
        <v>14490117</v>
      </c>
      <c r="D4" t="s">
        <v>16</v>
      </c>
      <c r="H4" t="s">
        <v>17</v>
      </c>
      <c r="I4" t="s">
        <v>18</v>
      </c>
      <c r="L4" t="s">
        <v>48</v>
      </c>
    </row>
    <row r="5" spans="1:9" ht="12.75">
      <c r="A5" t="s">
        <v>57</v>
      </c>
      <c r="B5" t="s">
        <v>22</v>
      </c>
      <c r="C5" s="1" t="str">
        <f>LEFT(B5,4)&amp;TEXT((FIND(MID(B5,6,3),"AprMayJunJulAugSepOctNovDecJanFebMar")+2)/3,"00")&amp;TEXT(VALUE(RIGHT(B5,2)),"00")</f>
        <v>14490216</v>
      </c>
      <c r="D5" t="s">
        <v>23</v>
      </c>
      <c r="H5" t="s">
        <v>53</v>
      </c>
      <c r="I5" t="s">
        <v>24</v>
      </c>
    </row>
    <row r="6" spans="1:9" ht="12.75">
      <c r="A6" t="s">
        <v>57</v>
      </c>
      <c r="B6" t="s">
        <v>25</v>
      </c>
      <c r="C6" s="1" t="str">
        <f>LEFT(B6,4)&amp;TEXT((FIND(MID(B6,6,3),"AprMayJunJulAugSepOctNovDecJanFebMar")+2)/3,"00")&amp;TEXT(VALUE(RIGHT(B6,2)),"00")</f>
        <v>14490228</v>
      </c>
      <c r="D6" t="s">
        <v>86</v>
      </c>
      <c r="G6" t="s">
        <v>79</v>
      </c>
      <c r="H6" t="s">
        <v>26</v>
      </c>
      <c r="I6" t="s">
        <v>27</v>
      </c>
    </row>
    <row r="7" spans="1:11" ht="12.75">
      <c r="A7" t="s">
        <v>57</v>
      </c>
      <c r="B7" t="s">
        <v>28</v>
      </c>
      <c r="C7" s="1" t="str">
        <f>LEFT(B7,4)&amp;TEXT((FIND(MID(B7,6,3),"AprMayJunJulAugSepOctNovDecJanFebMar")+2)/3,"00")&amp;TEXT(VALUE(RIGHT(B7,2)),"00")</f>
        <v>14490318</v>
      </c>
      <c r="D7" t="s">
        <v>87</v>
      </c>
      <c r="G7" t="s">
        <v>79</v>
      </c>
      <c r="H7" t="s">
        <v>29</v>
      </c>
      <c r="I7" t="s">
        <v>30</v>
      </c>
      <c r="J7" t="s">
        <v>60</v>
      </c>
      <c r="K7" t="s">
        <v>69</v>
      </c>
    </row>
    <row r="8" spans="1:12" ht="12.75">
      <c r="A8" t="s">
        <v>57</v>
      </c>
      <c r="B8" t="s">
        <v>19</v>
      </c>
      <c r="C8" s="1" t="str">
        <f>LEFT(B8,4)&amp;TEXT((FIND(MID(B8,6,3),"AprMayJunJulAugSepOctNovDecJanFebMar")+2)/3,"00")&amp;TEXT(VALUE(RIGHT(B8,2)),"00")</f>
        <v>14490323</v>
      </c>
      <c r="D8" t="s">
        <v>88</v>
      </c>
      <c r="G8" t="s">
        <v>79</v>
      </c>
      <c r="H8" t="s">
        <v>20</v>
      </c>
      <c r="I8" t="s">
        <v>21</v>
      </c>
      <c r="J8" t="s">
        <v>63</v>
      </c>
      <c r="K8" t="s">
        <v>70</v>
      </c>
      <c r="L8" t="s">
        <v>55</v>
      </c>
    </row>
    <row r="9" spans="1:9" ht="12.75">
      <c r="A9" t="s">
        <v>57</v>
      </c>
      <c r="B9" t="s">
        <v>31</v>
      </c>
      <c r="C9" s="1" t="str">
        <f>LEFT(B9,4)&amp;TEXT((FIND(MID(B9,6,3),"AprMayJunJulAugSepOctNovDecJanFebMar")+2)/3,"00")&amp;TEXT(VALUE(RIGHT(B9,2)),"00")</f>
        <v>14490428</v>
      </c>
      <c r="D9" t="s">
        <v>89</v>
      </c>
      <c r="G9" t="s">
        <v>80</v>
      </c>
      <c r="H9" t="s">
        <v>32</v>
      </c>
      <c r="I9" t="s">
        <v>33</v>
      </c>
    </row>
    <row r="10" spans="1:11" ht="12.75">
      <c r="A10" t="s">
        <v>57</v>
      </c>
      <c r="B10" t="s">
        <v>34</v>
      </c>
      <c r="C10" s="1" t="str">
        <f>LEFT(B10,4)&amp;TEXT((FIND(MID(B10,6,3),"AprMayJunJulAugSepOctNovDecJanFebMar")+2)/3,"00")&amp;TEXT(VALUE(RIGHT(B10,2)),"00")</f>
        <v>14490527</v>
      </c>
      <c r="D10" t="s">
        <v>90</v>
      </c>
      <c r="G10" t="s">
        <v>80</v>
      </c>
      <c r="H10" t="s">
        <v>35</v>
      </c>
      <c r="I10" t="s">
        <v>36</v>
      </c>
      <c r="J10" t="s">
        <v>64</v>
      </c>
      <c r="K10" t="s">
        <v>69</v>
      </c>
    </row>
    <row r="11" spans="1:11" ht="12.75">
      <c r="A11" t="s">
        <v>57</v>
      </c>
      <c r="B11" t="s">
        <v>34</v>
      </c>
      <c r="C11" s="1" t="str">
        <f>LEFT(B11,4)&amp;TEXT((FIND(MID(B11,6,3),"AprMayJunJulAugSepOctNovDecJanFebMar")+2)/3,"00")&amp;TEXT(VALUE(RIGHT(B11,2)),"00")</f>
        <v>14490527</v>
      </c>
      <c r="D11" t="s">
        <v>91</v>
      </c>
      <c r="G11" t="s">
        <v>80</v>
      </c>
      <c r="H11" t="s">
        <v>37</v>
      </c>
      <c r="I11" t="s">
        <v>24</v>
      </c>
      <c r="J11" t="s">
        <v>65</v>
      </c>
      <c r="K11" t="s">
        <v>69</v>
      </c>
    </row>
    <row r="12" spans="1:11" ht="12.75">
      <c r="A12" t="s">
        <v>57</v>
      </c>
      <c r="B12" t="s">
        <v>5</v>
      </c>
      <c r="C12" s="1" t="str">
        <f>LEFT(B12,4)&amp;TEXT((FIND(MID(B12,6,3),"AprMayJunJulAugSepOctNovDecJanFebMar")+2)/3,"00")&amp;TEXT(VALUE(RIGHT(B12,2)),"00")</f>
        <v>14491204</v>
      </c>
      <c r="D12" t="s">
        <v>51</v>
      </c>
      <c r="H12" t="s">
        <v>6</v>
      </c>
      <c r="I12" t="s">
        <v>50</v>
      </c>
      <c r="J12" t="s">
        <v>60</v>
      </c>
      <c r="K12" t="s">
        <v>69</v>
      </c>
    </row>
    <row r="13" spans="1:12" ht="12.75">
      <c r="A13" t="s">
        <v>57</v>
      </c>
      <c r="B13" t="s">
        <v>71</v>
      </c>
      <c r="C13" s="1" t="str">
        <f>LEFT(B13,4)&amp;TEXT((FIND(MID(B13,6,3),"AprMayJunJulAugSepOctNovDecJanFebMar")+2)/3,"00")&amp;TEXT(VALUE(RIGHT(B13,2)),"00")</f>
        <v>14491205</v>
      </c>
      <c r="D13" t="s">
        <v>92</v>
      </c>
      <c r="G13" t="s">
        <v>81</v>
      </c>
      <c r="H13" t="s">
        <v>72</v>
      </c>
      <c r="I13" t="s">
        <v>40</v>
      </c>
      <c r="J13" t="s">
        <v>75</v>
      </c>
      <c r="K13" t="s">
        <v>73</v>
      </c>
      <c r="L13" t="s">
        <v>74</v>
      </c>
    </row>
    <row r="14" spans="1:11" ht="12.75">
      <c r="A14" t="s">
        <v>57</v>
      </c>
      <c r="B14" t="s">
        <v>7</v>
      </c>
      <c r="C14" s="1" t="str">
        <f>LEFT(B14,4)&amp;TEXT((FIND(MID(B14,6,3),"AprMayJunJulAugSepOctNovDecJanFebMar")+2)/3,"00")&amp;TEXT(VALUE(RIGHT(B14,2)),"00")</f>
        <v>14491220</v>
      </c>
      <c r="D14" t="s">
        <v>93</v>
      </c>
      <c r="F14" t="s">
        <v>82</v>
      </c>
      <c r="G14" t="s">
        <v>81</v>
      </c>
      <c r="H14" t="s">
        <v>8</v>
      </c>
      <c r="I14" t="s">
        <v>9</v>
      </c>
      <c r="J14" t="s">
        <v>61</v>
      </c>
      <c r="K14" t="s">
        <v>69</v>
      </c>
    </row>
    <row r="15" spans="1:11" ht="12.75">
      <c r="A15" t="s">
        <v>57</v>
      </c>
      <c r="B15" t="s">
        <v>43</v>
      </c>
      <c r="C15" s="1" t="str">
        <f>LEFT(B15,4)&amp;TEXT((FIND(MID(B15,6,3),"AprMayJunJulAugSepOctNovDecJanFebMar")+2)/3,"00")&amp;TEXT(VALUE(RIGHT(B15,2)),"00")</f>
        <v>14500125</v>
      </c>
      <c r="D15" t="s">
        <v>94</v>
      </c>
      <c r="F15" t="s">
        <v>83</v>
      </c>
      <c r="G15" t="s">
        <v>81</v>
      </c>
      <c r="H15" t="s">
        <v>44</v>
      </c>
      <c r="I15" t="s">
        <v>40</v>
      </c>
      <c r="J15" t="s">
        <v>68</v>
      </c>
      <c r="K15" t="s">
        <v>70</v>
      </c>
    </row>
    <row r="16" spans="1:12" ht="12.75">
      <c r="A16" t="s">
        <v>57</v>
      </c>
      <c r="B16" t="s">
        <v>45</v>
      </c>
      <c r="C16" s="1" t="str">
        <f>LEFT(B16,4)&amp;TEXT((FIND(MID(B16,6,3),"AprMayJunJulAugSepOctNovDecJanFebMar")+2)/3,"00")&amp;TEXT(VALUE(RIGHT(B16,2)),"00")</f>
        <v>14500323</v>
      </c>
      <c r="D16" t="s">
        <v>95</v>
      </c>
      <c r="E16" t="s">
        <v>96</v>
      </c>
      <c r="G16" t="s">
        <v>80</v>
      </c>
      <c r="H16" t="s">
        <v>46</v>
      </c>
      <c r="I16" t="s">
        <v>47</v>
      </c>
      <c r="L16" t="s">
        <v>49</v>
      </c>
    </row>
    <row r="17" spans="1:11" ht="12.75">
      <c r="A17" t="s">
        <v>57</v>
      </c>
      <c r="B17" t="s">
        <v>38</v>
      </c>
      <c r="C17" s="1" t="str">
        <f>LEFT(B17,4)&amp;TEXT((FIND(MID(B17,6,3),"AprMayJunJulAugSepOctNovDecJanFebMar")+2)/3,"00")&amp;TEXT(VALUE(RIGHT(B17,2)),"00")</f>
        <v>14501030</v>
      </c>
      <c r="D17" t="s">
        <v>97</v>
      </c>
      <c r="G17" t="s">
        <v>81</v>
      </c>
      <c r="H17" t="s">
        <v>39</v>
      </c>
      <c r="I17" t="s">
        <v>40</v>
      </c>
      <c r="J17" t="s">
        <v>66</v>
      </c>
      <c r="K17" t="s">
        <v>70</v>
      </c>
    </row>
    <row r="18" spans="1:11" ht="12.75">
      <c r="A18" t="s">
        <v>57</v>
      </c>
      <c r="B18" t="s">
        <v>41</v>
      </c>
      <c r="C18" s="1" t="str">
        <f>LEFT(B18,4)&amp;TEXT((FIND(MID(B18,6,3),"AprMayJunJulAugSepOctNovDecJanFebMar")+2)/3,"00")&amp;TEXT(VALUE(RIGHT(B18,2)),"00")</f>
        <v>14501116</v>
      </c>
      <c r="D18" t="s">
        <v>98</v>
      </c>
      <c r="F18" t="s">
        <v>84</v>
      </c>
      <c r="G18" t="s">
        <v>81</v>
      </c>
      <c r="H18" t="s">
        <v>42</v>
      </c>
      <c r="I18" t="s">
        <v>40</v>
      </c>
      <c r="J18" t="s">
        <v>67</v>
      </c>
      <c r="K18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2007-08-18T11:41:44Z</dcterms:created>
  <dcterms:modified xsi:type="dcterms:W3CDTF">2007-08-18T11:56:20Z</dcterms:modified>
  <cp:category/>
  <cp:version/>
  <cp:contentType/>
  <cp:contentStatus/>
</cp:coreProperties>
</file>